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ven\Documents\LocalCloud\"/>
    </mc:Choice>
  </mc:AlternateContent>
  <bookViews>
    <workbookView xWindow="0" yWindow="0" windowWidth="28800" windowHeight="12435" activeTab="1"/>
  </bookViews>
  <sheets>
    <sheet name="MurphyJetwash" sheetId="2" r:id="rId1"/>
    <sheet name="BurgessJetwash" sheetId="10" r:id="rId2"/>
    <sheet name="JubalEsmerelda" sheetId="3" r:id="rId3"/>
    <sheet name="CorbinJetwash" sheetId="8" r:id="rId4"/>
    <sheet name="CorbinWalden" sheetId="6" r:id="rId5"/>
    <sheet name="MontyJetwash" sheetId="7" r:id="rId6"/>
    <sheet name="MontyJetwash (2)" sheetId="9" r:id="rId7"/>
    <sheet name="Shopping" sheetId="4" r:id="rId8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0" l="1"/>
  <c r="F18" i="10"/>
  <c r="E18" i="10"/>
  <c r="C18" i="10"/>
  <c r="G19" i="9"/>
  <c r="F19" i="9"/>
  <c r="E19" i="9"/>
  <c r="C19" i="9"/>
  <c r="G18" i="8"/>
  <c r="F18" i="8"/>
  <c r="E18" i="8"/>
  <c r="C18" i="8"/>
  <c r="G19" i="7"/>
  <c r="F19" i="7"/>
  <c r="E19" i="7"/>
  <c r="C19" i="7"/>
  <c r="G23" i="6"/>
  <c r="F23" i="6"/>
  <c r="E23" i="6"/>
  <c r="C23" i="6"/>
  <c r="G20" i="3"/>
  <c r="F20" i="3"/>
  <c r="E20" i="3"/>
  <c r="C20" i="3"/>
  <c r="C18" i="2"/>
  <c r="G18" i="2"/>
  <c r="F18" i="2"/>
  <c r="E18" i="2"/>
</calcChain>
</file>

<file path=xl/sharedStrings.xml><?xml version="1.0" encoding="utf-8"?>
<sst xmlns="http://schemas.openxmlformats.org/spreadsheetml/2006/main" count="400" uniqueCount="163">
  <si>
    <t>Full Legal Theory</t>
  </si>
  <si>
    <t>Ship :</t>
  </si>
  <si>
    <t>Jetwash (Discard a part to count as a PILOT)</t>
  </si>
  <si>
    <t>Move: 5</t>
  </si>
  <si>
    <t>Crew: 5</t>
  </si>
  <si>
    <t>Type</t>
  </si>
  <si>
    <t>Name</t>
  </si>
  <si>
    <t>Cost</t>
  </si>
  <si>
    <t>From</t>
  </si>
  <si>
    <t>Fight</t>
  </si>
  <si>
    <t>Tech</t>
  </si>
  <si>
    <t xml:space="preserve">Talk </t>
  </si>
  <si>
    <t>Benefit</t>
  </si>
  <si>
    <t>Upgrade</t>
  </si>
  <si>
    <t>Modified Radion Accelerator Mark II</t>
  </si>
  <si>
    <t>Osiris</t>
  </si>
  <si>
    <t>Expanded Crew Quarters</t>
  </si>
  <si>
    <t>Emissions Recycler</t>
  </si>
  <si>
    <t>Move: +1 / Gain Fuel for Big Black</t>
  </si>
  <si>
    <t>Crew</t>
  </si>
  <si>
    <t>Dobson</t>
  </si>
  <si>
    <t>Persephone</t>
  </si>
  <si>
    <t>River Tam</t>
  </si>
  <si>
    <t>Elder Gommen</t>
  </si>
  <si>
    <t>Silverhold</t>
  </si>
  <si>
    <t>Hill Folk</t>
  </si>
  <si>
    <t>Shepherd Book</t>
  </si>
  <si>
    <t>Leader</t>
  </si>
  <si>
    <t>Murphy</t>
  </si>
  <si>
    <t>----</t>
  </si>
  <si>
    <t>Mechanic / Medic / Sell Cargo/Contra +$100</t>
  </si>
  <si>
    <t>Agent McGinnis</t>
  </si>
  <si>
    <t>Gear</t>
  </si>
  <si>
    <t>Cortex Uplink</t>
  </si>
  <si>
    <t>Dobson's Vector Pistol</t>
  </si>
  <si>
    <t>Glucklich Jia 642X</t>
  </si>
  <si>
    <t>Sash's Hand Cannon</t>
  </si>
  <si>
    <t>Regina</t>
  </si>
  <si>
    <t>Nav Charts</t>
  </si>
  <si>
    <t>Scrapper</t>
  </si>
  <si>
    <t>Sheriff Bourne</t>
  </si>
  <si>
    <t>Lund</t>
  </si>
  <si>
    <t>Transport</t>
  </si>
  <si>
    <t>Tech: +1</t>
  </si>
  <si>
    <t>Electronic Defense Suite</t>
  </si>
  <si>
    <t>Esmerelda (Mobile Refuge)</t>
  </si>
  <si>
    <t>Merchant</t>
  </si>
  <si>
    <t>Sniper Rifle</t>
  </si>
  <si>
    <t>CryoStasis Chamber</t>
  </si>
  <si>
    <t>4WD Mule</t>
  </si>
  <si>
    <t>Scan Proof Shades</t>
  </si>
  <si>
    <t>Wash's Lucky Dinosaurs</t>
  </si>
  <si>
    <t>Jayne's Cunning Hat</t>
  </si>
  <si>
    <t>Wash</t>
  </si>
  <si>
    <t>Dalin</t>
  </si>
  <si>
    <t>EVA Suit</t>
  </si>
  <si>
    <t>Official Lookin' Vehicle</t>
  </si>
  <si>
    <t>Mud Dog ATV</t>
  </si>
  <si>
    <t>Mal's Pretty Floral Bonnet</t>
  </si>
  <si>
    <t>Fed Marshall</t>
  </si>
  <si>
    <t>Barkeep</t>
  </si>
  <si>
    <t>Vera</t>
  </si>
  <si>
    <t>Burgess's Hovering Bad-Ass Space Jeep</t>
  </si>
  <si>
    <t>Burgess's Laser</t>
  </si>
  <si>
    <t>Meridian</t>
  </si>
  <si>
    <t>Kaylee's Parasol</t>
  </si>
  <si>
    <t>The Salesman</t>
  </si>
  <si>
    <t>Reaver-Flage</t>
  </si>
  <si>
    <t>Long-Range Scanner Array</t>
  </si>
  <si>
    <t>Beaumonde</t>
  </si>
  <si>
    <t>Fess</t>
  </si>
  <si>
    <t>Inara's Bow</t>
  </si>
  <si>
    <t>Jayne's Holdout Pistol</t>
  </si>
  <si>
    <t>Mal's Sniper Rifle</t>
  </si>
  <si>
    <t>Shopping Lists</t>
  </si>
  <si>
    <t>Space Bazaar</t>
  </si>
  <si>
    <t>Corbin</t>
  </si>
  <si>
    <t>Mechanic / ShipUpgrades &amp; Drives Half Cost</t>
  </si>
  <si>
    <t>Skyhook</t>
  </si>
  <si>
    <t>Drive</t>
  </si>
  <si>
    <t>Stock</t>
  </si>
  <si>
    <t>Empty</t>
  </si>
  <si>
    <t>Graviton Accelerator V1</t>
  </si>
  <si>
    <t>Spend 1 extra fuel to move +2</t>
  </si>
  <si>
    <t>Pistol</t>
  </si>
  <si>
    <t>Early's Combat Armor</t>
  </si>
  <si>
    <t>Walden (Piracy counts as Salvage Op)</t>
  </si>
  <si>
    <t>Move: 4</t>
  </si>
  <si>
    <t>Crew: 6</t>
  </si>
  <si>
    <t>Tri-Capssen 28hd</t>
  </si>
  <si>
    <t>SB/Bm</t>
  </si>
  <si>
    <t>Range: +1 / +1 Fuel for two "Big Black" navs</t>
  </si>
  <si>
    <t>SB/Pr/Rg/Os</t>
  </si>
  <si>
    <t>Breaching Tool</t>
  </si>
  <si>
    <t>Explosives / +1 Contra from Salvage Op</t>
  </si>
  <si>
    <t>Pilot / +2 Fuel from Salvage Op</t>
  </si>
  <si>
    <t>Deal w/ Higgins from Anywhere</t>
  </si>
  <si>
    <t>Roberta</t>
  </si>
  <si>
    <t>Companion / Fake ID</t>
  </si>
  <si>
    <t>Firearm / Use kosherized</t>
  </si>
  <si>
    <t>Merc</t>
  </si>
  <si>
    <t>Gun</t>
  </si>
  <si>
    <t>Higgins Theory</t>
  </si>
  <si>
    <t>Pirate Smuggler Theory</t>
  </si>
  <si>
    <t>Monty</t>
  </si>
  <si>
    <t>Mechanic/Soldier/ $500 per Smuggling Job</t>
  </si>
  <si>
    <t>Enforcer</t>
  </si>
  <si>
    <t>Gun Hand</t>
  </si>
  <si>
    <t>Merc/ Fight: +1 w/ Firearm</t>
  </si>
  <si>
    <t>Expendable</t>
  </si>
  <si>
    <t>Bandit</t>
  </si>
  <si>
    <t>GJ Flashkill Pod Grenades</t>
  </si>
  <si>
    <t>Explosives</t>
  </si>
  <si>
    <t>Salvage Ops +1 Contraband</t>
  </si>
  <si>
    <t>Dalin/Wash/Merchant</t>
  </si>
  <si>
    <t>*Various</t>
  </si>
  <si>
    <t>SB/SH</t>
  </si>
  <si>
    <t>Mule/SpaceJeep/Horses</t>
  </si>
  <si>
    <t>Emission Recycler</t>
  </si>
  <si>
    <t>Range: +1/ +1 Fuel for two "Big Black" navs</t>
  </si>
  <si>
    <t>Xunsu Emergency Ram Jets</t>
  </si>
  <si>
    <t>Discard for 2nd Move Action</t>
  </si>
  <si>
    <t>Hide Crew/ +1 Cargo from Salvage Op</t>
  </si>
  <si>
    <t>Fanty &amp; Mingo Theory</t>
  </si>
  <si>
    <t>Start at Beaumonde</t>
  </si>
  <si>
    <t>Jubal Early</t>
  </si>
  <si>
    <t>Pilot/ Fight +2 Showdowns/ Carry 2 Gear</t>
  </si>
  <si>
    <t>Foreman</t>
  </si>
  <si>
    <t>Fight +2 w/ 3 Mudders</t>
  </si>
  <si>
    <t>Deal w/ Higgins Anywhere</t>
  </si>
  <si>
    <t>Companion/ FakeID</t>
  </si>
  <si>
    <t>Companion reroll fight test 1</t>
  </si>
  <si>
    <t>Firearm/ Sniper Rifle</t>
  </si>
  <si>
    <t>Firearm/ 2 dice fight tests</t>
  </si>
  <si>
    <t>Firearm/ Use kosherized/ Not Gear Limit</t>
  </si>
  <si>
    <t>Inara's Bow (Roberta)</t>
  </si>
  <si>
    <t>Jayne's Holdout Pistol (Foreman)</t>
  </si>
  <si>
    <t>Wash's Nav Charts (Foreman)</t>
  </si>
  <si>
    <t>Mal's Sniper Rifle (Jubal)</t>
  </si>
  <si>
    <t>Zoe's Mare's Leg Rifle (Jubal)</t>
  </si>
  <si>
    <t>(Fess)</t>
  </si>
  <si>
    <t>Grimey</t>
  </si>
  <si>
    <t>Roll to save discarded gear</t>
  </si>
  <si>
    <t>Takes up to 8 turns to get all stuff from Beaumonde</t>
  </si>
  <si>
    <t>In initial testing, this system works well.</t>
  </si>
  <si>
    <t>(Grimey)</t>
  </si>
  <si>
    <t>Dobson Pistol</t>
  </si>
  <si>
    <t>Start at Space Bazaar</t>
  </si>
  <si>
    <t>JetWash (Spent part to be PILOT)</t>
  </si>
  <si>
    <t>Start at Regina</t>
  </si>
  <si>
    <t>SalvageOp Theory</t>
  </si>
  <si>
    <t>Onboard Chop Shop</t>
  </si>
  <si>
    <t>SalvageOp $500 +1 Contra</t>
  </si>
  <si>
    <t>Transport/ Crime +1 Contra</t>
  </si>
  <si>
    <t>Tech +1</t>
  </si>
  <si>
    <t>Firearm/ Fight +1</t>
  </si>
  <si>
    <t>Generic Theory</t>
  </si>
  <si>
    <t>Firefly</t>
  </si>
  <si>
    <t>Monty?  Marco?   Mal?  Burgess?</t>
  </si>
  <si>
    <t>Burgess</t>
  </si>
  <si>
    <t>Get 1 Cargo per Shipping Job</t>
  </si>
  <si>
    <t>Scrapper Mechanic</t>
  </si>
  <si>
    <t>SalvageOp +1 Fuel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</si>
</sst>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20"/>
      <color theme="1"/>
      <name val="Magneto"/>
      <family val="5"/>
    </font>
    <font>
      <sz val="11"/>
      <color theme="1"/>
      <name val="Copperplate Gothic Bol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quotePrefix="1"/>
    <xf numFmtId="0" fontId="3" fillId="0" borderId="0" xfId="0" applyFont="1"/>
    <xf numFmtId="0" fontId="4" fillId="0" borderId="1" xfId="0" applyFont="1" applyBorder="1"/>
    <xf numFmtId="0" fontId="2" fillId="0" borderId="2" xfId="0" applyFont="1" applyBorder="1"/>
    <xf numFmtId="0" fontId="0" fillId="0" borderId="2" xfId="0" applyBorder="1"/>
    <xf numFmtId="0" fontId="1" fillId="0" borderId="2" xfId="0" applyFont="1" applyBorder="1"/>
    <xf numFmtId="0" fontId="2" fillId="0" borderId="3" xfId="0" applyFont="1" applyBorder="1"/>
    <xf numFmtId="0" fontId="0" fillId="0" borderId="3" xfId="0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E2" sqref="E2"/>
    </sheetView>
  </sheetViews>
  <sheetFormatPr defaultRowHeight="15" x14ac:dyDescent="0.25"/>
  <cols>
    <col min="2" max="2" width="39.7109375" bestFit="1" customWidth="1"/>
    <col min="4" max="4" width="14.5703125" bestFit="1" customWidth="1"/>
    <col min="8" max="8" width="40.140625" bestFit="1" customWidth="1"/>
  </cols>
  <sheetData>
    <row r="1" spans="1:8" x14ac:dyDescent="0.25">
      <c r="A1" t="s">
        <v>0</v>
      </c>
      <c r="E1" t="s">
        <v>147</v>
      </c>
    </row>
    <row r="2" spans="1:8" x14ac:dyDescent="0.25">
      <c r="A2" t="s">
        <v>1</v>
      </c>
      <c r="B2" t="s">
        <v>2</v>
      </c>
      <c r="C2" t="s">
        <v>3</v>
      </c>
    </row>
    <row r="3" spans="1:8" x14ac:dyDescent="0.25">
      <c r="C3" t="s">
        <v>4</v>
      </c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12</v>
      </c>
    </row>
    <row r="6" spans="1:8" x14ac:dyDescent="0.25">
      <c r="A6" t="s">
        <v>13</v>
      </c>
    </row>
    <row r="7" spans="1:8" x14ac:dyDescent="0.25">
      <c r="A7" t="s">
        <v>13</v>
      </c>
    </row>
    <row r="8" spans="1:8" x14ac:dyDescent="0.25">
      <c r="A8" t="s">
        <v>27</v>
      </c>
      <c r="B8" t="s">
        <v>28</v>
      </c>
      <c r="C8">
        <v>0</v>
      </c>
      <c r="D8" s="1" t="s">
        <v>29</v>
      </c>
      <c r="E8">
        <v>1</v>
      </c>
      <c r="F8">
        <v>2</v>
      </c>
      <c r="H8" t="s">
        <v>30</v>
      </c>
    </row>
    <row r="9" spans="1:8" x14ac:dyDescent="0.25">
      <c r="A9" t="s">
        <v>19</v>
      </c>
      <c r="C9">
        <v>0</v>
      </c>
    </row>
    <row r="10" spans="1:8" x14ac:dyDescent="0.25">
      <c r="A10" t="s">
        <v>19</v>
      </c>
      <c r="C10">
        <v>0</v>
      </c>
    </row>
    <row r="11" spans="1:8" x14ac:dyDescent="0.25">
      <c r="A11" t="s">
        <v>19</v>
      </c>
      <c r="C11">
        <v>0</v>
      </c>
    </row>
    <row r="12" spans="1:8" x14ac:dyDescent="0.25">
      <c r="A12" t="s">
        <v>19</v>
      </c>
      <c r="C12">
        <v>0</v>
      </c>
    </row>
    <row r="13" spans="1:8" x14ac:dyDescent="0.25">
      <c r="A13" t="s">
        <v>32</v>
      </c>
      <c r="B13" t="s">
        <v>33</v>
      </c>
      <c r="C13">
        <v>1200</v>
      </c>
      <c r="D13" t="s">
        <v>21</v>
      </c>
      <c r="F13">
        <v>1</v>
      </c>
      <c r="G13">
        <v>1</v>
      </c>
    </row>
    <row r="14" spans="1:8" x14ac:dyDescent="0.25">
      <c r="A14" t="s">
        <v>32</v>
      </c>
      <c r="B14" t="s">
        <v>146</v>
      </c>
      <c r="C14">
        <v>600</v>
      </c>
      <c r="D14" t="s">
        <v>21</v>
      </c>
      <c r="E14">
        <v>1</v>
      </c>
    </row>
    <row r="15" spans="1:8" x14ac:dyDescent="0.25">
      <c r="A15" t="s">
        <v>32</v>
      </c>
      <c r="C15">
        <v>0</v>
      </c>
    </row>
    <row r="16" spans="1:8" x14ac:dyDescent="0.25">
      <c r="A16" t="s">
        <v>32</v>
      </c>
      <c r="C16">
        <v>0</v>
      </c>
    </row>
    <row r="17" spans="1:7" x14ac:dyDescent="0.25">
      <c r="A17" t="s">
        <v>32</v>
      </c>
      <c r="C17">
        <v>0</v>
      </c>
    </row>
    <row r="18" spans="1:7" x14ac:dyDescent="0.25">
      <c r="C18">
        <f>SUM(C6:C17)</f>
        <v>1800</v>
      </c>
      <c r="E18">
        <f>SUM(E6:E17)</f>
        <v>2</v>
      </c>
      <c r="F18">
        <f>SUM(F6:F17)</f>
        <v>3</v>
      </c>
      <c r="G18">
        <f>SUM(G6:G17)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D10" sqref="D10"/>
    </sheetView>
  </sheetViews>
  <sheetFormatPr defaultRowHeight="15" x14ac:dyDescent="0.25"/>
  <cols>
    <col min="2" max="2" width="39.7109375" bestFit="1" customWidth="1"/>
    <col min="4" max="4" width="14.5703125" bestFit="1" customWidth="1"/>
    <col min="8" max="8" width="40.140625" bestFit="1" customWidth="1"/>
  </cols>
  <sheetData>
    <row r="1" spans="1:8" x14ac:dyDescent="0.25">
      <c r="A1" t="s">
        <v>0</v>
      </c>
      <c r="E1" t="s">
        <v>147</v>
      </c>
    </row>
    <row r="2" spans="1:8" x14ac:dyDescent="0.25">
      <c r="A2" t="s">
        <v>1</v>
      </c>
      <c r="B2" t="s">
        <v>2</v>
      </c>
      <c r="C2" t="s">
        <v>3</v>
      </c>
    </row>
    <row r="3" spans="1:8" x14ac:dyDescent="0.25">
      <c r="C3" t="s">
        <v>4</v>
      </c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12</v>
      </c>
    </row>
    <row r="6" spans="1:8" x14ac:dyDescent="0.25">
      <c r="A6" t="s">
        <v>13</v>
      </c>
    </row>
    <row r="7" spans="1:8" x14ac:dyDescent="0.25">
      <c r="A7" t="s">
        <v>13</v>
      </c>
    </row>
    <row r="8" spans="1:8" x14ac:dyDescent="0.25">
      <c r="A8" t="s">
        <v>27</v>
      </c>
      <c r="B8" t="s">
        <v>159</v>
      </c>
      <c r="C8">
        <v>0</v>
      </c>
      <c r="D8" s="1" t="s">
        <v>29</v>
      </c>
      <c r="E8">
        <v>1</v>
      </c>
      <c r="F8">
        <v>1</v>
      </c>
      <c r="G8">
        <v>1</v>
      </c>
      <c r="H8" t="s">
        <v>160</v>
      </c>
    </row>
    <row r="9" spans="1:8" x14ac:dyDescent="0.25">
      <c r="A9" t="s">
        <v>19</v>
      </c>
      <c r="B9" t="s">
        <v>161</v>
      </c>
      <c r="C9">
        <v>0</v>
      </c>
      <c r="D9" t="s">
        <v>75</v>
      </c>
      <c r="F9">
        <v>1</v>
      </c>
      <c r="H9" t="s">
        <v>162</v>
      </c>
    </row>
    <row r="10" spans="1:8" x14ac:dyDescent="0.25">
      <c r="A10" t="s">
        <v>19</v>
      </c>
      <c r="C10">
        <v>0</v>
      </c>
    </row>
    <row r="11" spans="1:8" x14ac:dyDescent="0.25">
      <c r="A11" t="s">
        <v>19</v>
      </c>
      <c r="C11">
        <v>0</v>
      </c>
    </row>
    <row r="12" spans="1:8" x14ac:dyDescent="0.25">
      <c r="A12" t="s">
        <v>19</v>
      </c>
      <c r="C12">
        <v>0</v>
      </c>
    </row>
    <row r="13" spans="1:8" x14ac:dyDescent="0.25">
      <c r="A13" t="s">
        <v>32</v>
      </c>
      <c r="B13" t="s">
        <v>33</v>
      </c>
      <c r="C13">
        <v>1200</v>
      </c>
      <c r="D13" t="s">
        <v>21</v>
      </c>
      <c r="F13">
        <v>1</v>
      </c>
      <c r="G13">
        <v>1</v>
      </c>
    </row>
    <row r="14" spans="1:8" x14ac:dyDescent="0.25">
      <c r="A14" t="s">
        <v>32</v>
      </c>
      <c r="B14" t="s">
        <v>146</v>
      </c>
      <c r="C14">
        <v>600</v>
      </c>
      <c r="D14" t="s">
        <v>21</v>
      </c>
      <c r="E14">
        <v>1</v>
      </c>
    </row>
    <row r="15" spans="1:8" x14ac:dyDescent="0.25">
      <c r="A15" t="s">
        <v>32</v>
      </c>
      <c r="C15">
        <v>0</v>
      </c>
    </row>
    <row r="16" spans="1:8" x14ac:dyDescent="0.25">
      <c r="A16" t="s">
        <v>32</v>
      </c>
      <c r="C16">
        <v>0</v>
      </c>
    </row>
    <row r="17" spans="1:7" x14ac:dyDescent="0.25">
      <c r="A17" t="s">
        <v>32</v>
      </c>
      <c r="C17">
        <v>0</v>
      </c>
    </row>
    <row r="18" spans="1:7" x14ac:dyDescent="0.25">
      <c r="C18">
        <f>SUM(C6:C17)</f>
        <v>1800</v>
      </c>
      <c r="E18">
        <f>SUM(E6:E17)</f>
        <v>2</v>
      </c>
      <c r="F18">
        <f>SUM(F6:F17)</f>
        <v>3</v>
      </c>
      <c r="G18">
        <f>SUM(G6:G17)</f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B6" sqref="B6"/>
    </sheetView>
  </sheetViews>
  <sheetFormatPr defaultRowHeight="15" x14ac:dyDescent="0.25"/>
  <cols>
    <col min="2" max="2" width="39.7109375" bestFit="1" customWidth="1"/>
    <col min="4" max="4" width="14.5703125" bestFit="1" customWidth="1"/>
    <col min="8" max="8" width="40.140625" bestFit="1" customWidth="1"/>
  </cols>
  <sheetData>
    <row r="1" spans="1:8" x14ac:dyDescent="0.25">
      <c r="A1" t="s">
        <v>123</v>
      </c>
      <c r="E1" t="s">
        <v>124</v>
      </c>
    </row>
    <row r="2" spans="1:8" x14ac:dyDescent="0.25">
      <c r="A2" t="s">
        <v>1</v>
      </c>
      <c r="B2" t="s">
        <v>45</v>
      </c>
      <c r="C2" t="s">
        <v>3</v>
      </c>
    </row>
    <row r="3" spans="1:8" x14ac:dyDescent="0.25">
      <c r="C3" t="s">
        <v>4</v>
      </c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12</v>
      </c>
    </row>
    <row r="6" spans="1:8" x14ac:dyDescent="0.25">
      <c r="A6" t="s">
        <v>13</v>
      </c>
      <c r="B6" t="s">
        <v>17</v>
      </c>
      <c r="C6">
        <v>800</v>
      </c>
      <c r="D6" t="s">
        <v>69</v>
      </c>
      <c r="H6" t="s">
        <v>18</v>
      </c>
    </row>
    <row r="7" spans="1:8" x14ac:dyDescent="0.25">
      <c r="A7" t="s">
        <v>13</v>
      </c>
    </row>
    <row r="8" spans="1:8" x14ac:dyDescent="0.25">
      <c r="A8" t="s">
        <v>27</v>
      </c>
      <c r="B8" t="s">
        <v>125</v>
      </c>
      <c r="C8">
        <v>0</v>
      </c>
      <c r="D8" s="1" t="s">
        <v>29</v>
      </c>
      <c r="E8">
        <v>1</v>
      </c>
      <c r="F8">
        <v>1</v>
      </c>
      <c r="G8">
        <v>1</v>
      </c>
      <c r="H8" t="s">
        <v>126</v>
      </c>
    </row>
    <row r="9" spans="1:8" x14ac:dyDescent="0.25">
      <c r="A9" t="s">
        <v>19</v>
      </c>
      <c r="B9" t="s">
        <v>127</v>
      </c>
      <c r="C9">
        <v>200</v>
      </c>
      <c r="D9" t="s">
        <v>69</v>
      </c>
      <c r="E9">
        <v>1</v>
      </c>
      <c r="F9">
        <v>1</v>
      </c>
      <c r="H9" t="s">
        <v>128</v>
      </c>
    </row>
    <row r="10" spans="1:8" x14ac:dyDescent="0.25">
      <c r="A10" t="s">
        <v>19</v>
      </c>
      <c r="B10" t="s">
        <v>97</v>
      </c>
      <c r="C10">
        <v>300</v>
      </c>
      <c r="D10" t="s">
        <v>69</v>
      </c>
      <c r="E10">
        <v>1</v>
      </c>
      <c r="G10">
        <v>2</v>
      </c>
      <c r="H10" t="s">
        <v>130</v>
      </c>
    </row>
    <row r="11" spans="1:8" x14ac:dyDescent="0.25">
      <c r="A11" t="s">
        <v>19</v>
      </c>
      <c r="B11" t="s">
        <v>70</v>
      </c>
      <c r="C11">
        <v>300</v>
      </c>
      <c r="D11" t="s">
        <v>69</v>
      </c>
      <c r="F11">
        <v>2</v>
      </c>
      <c r="H11" t="s">
        <v>129</v>
      </c>
    </row>
    <row r="12" spans="1:8" x14ac:dyDescent="0.25">
      <c r="A12" t="s">
        <v>19</v>
      </c>
      <c r="B12" t="s">
        <v>141</v>
      </c>
      <c r="C12">
        <v>0</v>
      </c>
      <c r="D12" t="s">
        <v>69</v>
      </c>
      <c r="G12">
        <v>1</v>
      </c>
      <c r="H12" t="s">
        <v>142</v>
      </c>
    </row>
    <row r="13" spans="1:8" x14ac:dyDescent="0.25">
      <c r="A13" t="s">
        <v>32</v>
      </c>
      <c r="B13" t="s">
        <v>135</v>
      </c>
      <c r="C13">
        <v>500</v>
      </c>
      <c r="D13" t="s">
        <v>69</v>
      </c>
      <c r="E13">
        <v>2</v>
      </c>
      <c r="H13" t="s">
        <v>131</v>
      </c>
    </row>
    <row r="14" spans="1:8" x14ac:dyDescent="0.25">
      <c r="A14" t="s">
        <v>32</v>
      </c>
      <c r="B14" t="s">
        <v>138</v>
      </c>
      <c r="C14">
        <v>800</v>
      </c>
      <c r="D14" t="s">
        <v>69</v>
      </c>
      <c r="E14">
        <v>1</v>
      </c>
      <c r="H14" t="s">
        <v>132</v>
      </c>
    </row>
    <row r="15" spans="1:8" x14ac:dyDescent="0.25">
      <c r="A15" t="s">
        <v>32</v>
      </c>
      <c r="B15" t="s">
        <v>139</v>
      </c>
      <c r="C15">
        <v>800</v>
      </c>
      <c r="D15" t="s">
        <v>69</v>
      </c>
      <c r="E15">
        <v>1</v>
      </c>
      <c r="H15" t="s">
        <v>133</v>
      </c>
    </row>
    <row r="16" spans="1:8" x14ac:dyDescent="0.25">
      <c r="A16" t="s">
        <v>32</v>
      </c>
      <c r="B16" t="s">
        <v>136</v>
      </c>
      <c r="C16">
        <v>500</v>
      </c>
      <c r="D16" t="s">
        <v>69</v>
      </c>
      <c r="E16">
        <v>1</v>
      </c>
      <c r="H16" t="s">
        <v>134</v>
      </c>
    </row>
    <row r="17" spans="1:8" x14ac:dyDescent="0.25">
      <c r="A17" t="s">
        <v>32</v>
      </c>
      <c r="B17" t="s">
        <v>137</v>
      </c>
      <c r="C17">
        <v>300</v>
      </c>
      <c r="D17" t="s">
        <v>69</v>
      </c>
      <c r="F17">
        <v>1</v>
      </c>
      <c r="H17" t="s">
        <v>43</v>
      </c>
    </row>
    <row r="18" spans="1:8" x14ac:dyDescent="0.25">
      <c r="A18" t="s">
        <v>32</v>
      </c>
      <c r="B18" t="s">
        <v>140</v>
      </c>
      <c r="C18">
        <v>0</v>
      </c>
    </row>
    <row r="19" spans="1:8" x14ac:dyDescent="0.25">
      <c r="A19" t="s">
        <v>32</v>
      </c>
      <c r="B19" t="s">
        <v>145</v>
      </c>
      <c r="C19">
        <v>0</v>
      </c>
    </row>
    <row r="20" spans="1:8" x14ac:dyDescent="0.25">
      <c r="C20">
        <f>SUM(C6:C19)</f>
        <v>4500</v>
      </c>
      <c r="E20">
        <f>SUM(E6:E17)</f>
        <v>8</v>
      </c>
      <c r="F20">
        <f>SUM(F6:F17)</f>
        <v>5</v>
      </c>
      <c r="G20">
        <f>SUM(G6:G17)</f>
        <v>4</v>
      </c>
    </row>
    <row r="22" spans="1:8" x14ac:dyDescent="0.25">
      <c r="B22" t="s">
        <v>143</v>
      </c>
    </row>
    <row r="23" spans="1:8" x14ac:dyDescent="0.25">
      <c r="B23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H15" sqref="H15"/>
    </sheetView>
  </sheetViews>
  <sheetFormatPr defaultRowHeight="15" x14ac:dyDescent="0.25"/>
  <cols>
    <col min="2" max="2" width="39.7109375" bestFit="1" customWidth="1"/>
    <col min="4" max="4" width="14.5703125" bestFit="1" customWidth="1"/>
    <col min="8" max="8" width="40.140625" bestFit="1" customWidth="1"/>
  </cols>
  <sheetData>
    <row r="1" spans="1:8" x14ac:dyDescent="0.25">
      <c r="A1" t="s">
        <v>150</v>
      </c>
      <c r="E1" t="s">
        <v>149</v>
      </c>
    </row>
    <row r="2" spans="1:8" x14ac:dyDescent="0.25">
      <c r="A2" t="s">
        <v>1</v>
      </c>
      <c r="B2" t="s">
        <v>148</v>
      </c>
      <c r="C2" t="s">
        <v>3</v>
      </c>
    </row>
    <row r="3" spans="1:8" x14ac:dyDescent="0.25">
      <c r="C3" t="s">
        <v>4</v>
      </c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12</v>
      </c>
    </row>
    <row r="6" spans="1:8" x14ac:dyDescent="0.25">
      <c r="A6" t="s">
        <v>13</v>
      </c>
      <c r="B6" t="s">
        <v>151</v>
      </c>
      <c r="C6">
        <v>800</v>
      </c>
      <c r="D6" t="s">
        <v>37</v>
      </c>
      <c r="H6" t="s">
        <v>152</v>
      </c>
    </row>
    <row r="7" spans="1:8" x14ac:dyDescent="0.25">
      <c r="A7" t="s">
        <v>13</v>
      </c>
      <c r="B7" t="s">
        <v>78</v>
      </c>
      <c r="C7">
        <v>300</v>
      </c>
      <c r="D7" t="s">
        <v>37</v>
      </c>
      <c r="H7" t="s">
        <v>153</v>
      </c>
    </row>
    <row r="8" spans="1:8" x14ac:dyDescent="0.25">
      <c r="A8" t="s">
        <v>27</v>
      </c>
      <c r="B8" t="s">
        <v>76</v>
      </c>
      <c r="C8">
        <v>0</v>
      </c>
      <c r="D8" s="1" t="s">
        <v>29</v>
      </c>
      <c r="F8">
        <v>2</v>
      </c>
      <c r="G8">
        <v>1</v>
      </c>
      <c r="H8" t="s">
        <v>77</v>
      </c>
    </row>
    <row r="9" spans="1:8" x14ac:dyDescent="0.25">
      <c r="A9" t="s">
        <v>19</v>
      </c>
      <c r="B9" t="s">
        <v>110</v>
      </c>
      <c r="C9">
        <v>200</v>
      </c>
      <c r="E9">
        <v>2</v>
      </c>
    </row>
    <row r="10" spans="1:8" x14ac:dyDescent="0.25">
      <c r="A10" t="s">
        <v>19</v>
      </c>
      <c r="B10" t="s">
        <v>107</v>
      </c>
      <c r="C10">
        <v>100</v>
      </c>
      <c r="E10">
        <v>1</v>
      </c>
    </row>
    <row r="11" spans="1:8" x14ac:dyDescent="0.25">
      <c r="A11" t="s">
        <v>19</v>
      </c>
      <c r="C11">
        <v>0</v>
      </c>
    </row>
    <row r="12" spans="1:8" x14ac:dyDescent="0.25">
      <c r="A12" t="s">
        <v>19</v>
      </c>
      <c r="C12">
        <v>0</v>
      </c>
    </row>
    <row r="13" spans="1:8" x14ac:dyDescent="0.25">
      <c r="A13" t="s">
        <v>32</v>
      </c>
      <c r="B13" t="s">
        <v>38</v>
      </c>
      <c r="C13">
        <v>300</v>
      </c>
      <c r="F13">
        <v>1</v>
      </c>
      <c r="H13" t="s">
        <v>154</v>
      </c>
    </row>
    <row r="14" spans="1:8" x14ac:dyDescent="0.25">
      <c r="A14" t="s">
        <v>32</v>
      </c>
      <c r="B14" t="s">
        <v>84</v>
      </c>
      <c r="C14">
        <v>400</v>
      </c>
      <c r="E14">
        <v>1</v>
      </c>
      <c r="H14" t="s">
        <v>155</v>
      </c>
    </row>
    <row r="15" spans="1:8" x14ac:dyDescent="0.25">
      <c r="A15" t="s">
        <v>32</v>
      </c>
      <c r="C15">
        <v>0</v>
      </c>
    </row>
    <row r="16" spans="1:8" x14ac:dyDescent="0.25">
      <c r="A16" t="s">
        <v>32</v>
      </c>
      <c r="C16">
        <v>0</v>
      </c>
    </row>
    <row r="17" spans="1:7" x14ac:dyDescent="0.25">
      <c r="A17" t="s">
        <v>32</v>
      </c>
      <c r="C17">
        <v>0</v>
      </c>
    </row>
    <row r="18" spans="1:7" x14ac:dyDescent="0.25">
      <c r="C18">
        <f>SUM(C6:C17)</f>
        <v>2100</v>
      </c>
      <c r="E18">
        <f>SUM(E6:E17)</f>
        <v>4</v>
      </c>
      <c r="F18">
        <f>SUM(F6:F17)</f>
        <v>3</v>
      </c>
      <c r="G18">
        <f>SUM(G6:G17)</f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D10" sqref="D10:H10"/>
    </sheetView>
  </sheetViews>
  <sheetFormatPr defaultRowHeight="15" x14ac:dyDescent="0.25"/>
  <cols>
    <col min="2" max="2" width="39.7109375" bestFit="1" customWidth="1"/>
    <col min="4" max="4" width="14.5703125" bestFit="1" customWidth="1"/>
    <col min="8" max="8" width="40.140625" bestFit="1" customWidth="1"/>
  </cols>
  <sheetData>
    <row r="1" spans="1:8" x14ac:dyDescent="0.25">
      <c r="A1" t="s">
        <v>102</v>
      </c>
    </row>
    <row r="2" spans="1:8" x14ac:dyDescent="0.25">
      <c r="A2" t="s">
        <v>1</v>
      </c>
      <c r="B2" t="s">
        <v>86</v>
      </c>
      <c r="C2" t="s">
        <v>87</v>
      </c>
    </row>
    <row r="3" spans="1:8" x14ac:dyDescent="0.25">
      <c r="C3" t="s">
        <v>88</v>
      </c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12</v>
      </c>
    </row>
    <row r="6" spans="1:8" x14ac:dyDescent="0.25">
      <c r="A6" t="s">
        <v>79</v>
      </c>
      <c r="B6" t="s">
        <v>89</v>
      </c>
      <c r="H6" t="s">
        <v>80</v>
      </c>
    </row>
    <row r="7" spans="1:8" x14ac:dyDescent="0.25">
      <c r="A7" t="s">
        <v>13</v>
      </c>
      <c r="B7" t="s">
        <v>17</v>
      </c>
      <c r="C7">
        <v>400</v>
      </c>
      <c r="D7" t="s">
        <v>90</v>
      </c>
      <c r="H7" t="s">
        <v>91</v>
      </c>
    </row>
    <row r="8" spans="1:8" x14ac:dyDescent="0.25">
      <c r="A8" t="s">
        <v>13</v>
      </c>
      <c r="B8" t="s">
        <v>120</v>
      </c>
      <c r="C8">
        <v>300</v>
      </c>
      <c r="D8" t="s">
        <v>75</v>
      </c>
      <c r="H8" t="s">
        <v>121</v>
      </c>
    </row>
    <row r="9" spans="1:8" x14ac:dyDescent="0.25">
      <c r="A9" t="s">
        <v>13</v>
      </c>
      <c r="B9" t="s">
        <v>55</v>
      </c>
      <c r="C9">
        <v>300</v>
      </c>
      <c r="D9" t="s">
        <v>75</v>
      </c>
      <c r="H9" t="s">
        <v>122</v>
      </c>
    </row>
    <row r="10" spans="1:8" x14ac:dyDescent="0.25">
      <c r="A10" t="s">
        <v>27</v>
      </c>
      <c r="B10" t="s">
        <v>76</v>
      </c>
      <c r="C10">
        <v>0</v>
      </c>
      <c r="D10" s="1" t="s">
        <v>29</v>
      </c>
      <c r="F10">
        <v>2</v>
      </c>
      <c r="G10">
        <v>1</v>
      </c>
      <c r="H10" t="s">
        <v>77</v>
      </c>
    </row>
    <row r="11" spans="1:8" x14ac:dyDescent="0.25">
      <c r="A11" t="s">
        <v>19</v>
      </c>
      <c r="B11" t="s">
        <v>39</v>
      </c>
      <c r="C11">
        <v>200</v>
      </c>
      <c r="D11" t="s">
        <v>75</v>
      </c>
      <c r="F11">
        <v>1</v>
      </c>
      <c r="H11" t="s">
        <v>95</v>
      </c>
    </row>
    <row r="12" spans="1:8" x14ac:dyDescent="0.25">
      <c r="A12" t="s">
        <v>19</v>
      </c>
      <c r="B12" t="s">
        <v>70</v>
      </c>
      <c r="C12">
        <v>300</v>
      </c>
      <c r="D12" t="s">
        <v>69</v>
      </c>
      <c r="F12">
        <v>2</v>
      </c>
      <c r="H12" t="s">
        <v>96</v>
      </c>
    </row>
    <row r="13" spans="1:8" x14ac:dyDescent="0.25">
      <c r="A13" t="s">
        <v>19</v>
      </c>
      <c r="B13" t="s">
        <v>97</v>
      </c>
      <c r="C13">
        <v>300</v>
      </c>
      <c r="D13" t="s">
        <v>69</v>
      </c>
      <c r="E13">
        <v>1</v>
      </c>
      <c r="G13">
        <v>2</v>
      </c>
      <c r="H13" t="s">
        <v>98</v>
      </c>
    </row>
    <row r="14" spans="1:8" x14ac:dyDescent="0.25">
      <c r="A14" t="s">
        <v>19</v>
      </c>
      <c r="B14" t="s">
        <v>100</v>
      </c>
      <c r="C14">
        <v>200</v>
      </c>
      <c r="D14" t="s">
        <v>24</v>
      </c>
      <c r="E14">
        <v>1</v>
      </c>
    </row>
    <row r="15" spans="1:8" x14ac:dyDescent="0.25">
      <c r="A15" t="s">
        <v>19</v>
      </c>
      <c r="B15" t="s">
        <v>100</v>
      </c>
      <c r="C15">
        <v>200</v>
      </c>
      <c r="D15" t="s">
        <v>24</v>
      </c>
      <c r="E15">
        <v>1</v>
      </c>
    </row>
    <row r="16" spans="1:8" x14ac:dyDescent="0.25">
      <c r="A16" t="s">
        <v>32</v>
      </c>
      <c r="C16">
        <v>0</v>
      </c>
    </row>
    <row r="17" spans="1:8" x14ac:dyDescent="0.25">
      <c r="A17" t="s">
        <v>32</v>
      </c>
      <c r="B17" t="s">
        <v>71</v>
      </c>
      <c r="C17">
        <v>500</v>
      </c>
      <c r="D17" t="s">
        <v>69</v>
      </c>
      <c r="E17">
        <v>2</v>
      </c>
    </row>
    <row r="18" spans="1:8" x14ac:dyDescent="0.25">
      <c r="A18" t="s">
        <v>32</v>
      </c>
      <c r="B18" t="s">
        <v>72</v>
      </c>
      <c r="C18">
        <v>500</v>
      </c>
      <c r="D18" t="s">
        <v>69</v>
      </c>
      <c r="E18">
        <v>1</v>
      </c>
      <c r="H18" t="s">
        <v>99</v>
      </c>
    </row>
    <row r="19" spans="1:8" x14ac:dyDescent="0.25">
      <c r="A19" t="s">
        <v>32</v>
      </c>
      <c r="B19" t="s">
        <v>101</v>
      </c>
      <c r="C19">
        <v>400</v>
      </c>
      <c r="D19" t="s">
        <v>24</v>
      </c>
      <c r="E19">
        <v>1</v>
      </c>
    </row>
    <row r="20" spans="1:8" x14ac:dyDescent="0.25">
      <c r="A20" t="s">
        <v>32</v>
      </c>
      <c r="B20" t="s">
        <v>47</v>
      </c>
      <c r="C20">
        <v>800</v>
      </c>
      <c r="D20" t="s">
        <v>24</v>
      </c>
      <c r="E20">
        <v>1</v>
      </c>
    </row>
    <row r="21" spans="1:8" x14ac:dyDescent="0.25">
      <c r="A21" t="s">
        <v>32</v>
      </c>
      <c r="B21" t="s">
        <v>93</v>
      </c>
      <c r="C21">
        <v>1200</v>
      </c>
      <c r="D21" t="s">
        <v>75</v>
      </c>
      <c r="F21">
        <v>1</v>
      </c>
      <c r="H21" t="s">
        <v>94</v>
      </c>
    </row>
    <row r="22" spans="1:8" x14ac:dyDescent="0.25">
      <c r="A22" t="s">
        <v>32</v>
      </c>
      <c r="B22" t="s">
        <v>38</v>
      </c>
      <c r="C22">
        <v>400</v>
      </c>
      <c r="D22" t="s">
        <v>92</v>
      </c>
      <c r="F22">
        <v>1</v>
      </c>
      <c r="H22" t="s">
        <v>43</v>
      </c>
    </row>
    <row r="23" spans="1:8" x14ac:dyDescent="0.25">
      <c r="C23">
        <f>SUM(C6:C22)</f>
        <v>6000</v>
      </c>
      <c r="E23">
        <f t="shared" ref="E23:G23" si="0">SUM(E6:E22)</f>
        <v>8</v>
      </c>
      <c r="F23">
        <f t="shared" si="0"/>
        <v>7</v>
      </c>
      <c r="G23">
        <f t="shared" si="0"/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/>
  </sheetViews>
  <sheetFormatPr defaultRowHeight="15" x14ac:dyDescent="0.25"/>
  <cols>
    <col min="2" max="2" width="39.7109375" bestFit="1" customWidth="1"/>
    <col min="4" max="4" width="14.5703125" bestFit="1" customWidth="1"/>
    <col min="8" max="8" width="40.140625" bestFit="1" customWidth="1"/>
  </cols>
  <sheetData>
    <row r="1" spans="1:8" x14ac:dyDescent="0.25">
      <c r="A1" t="s">
        <v>103</v>
      </c>
    </row>
    <row r="2" spans="1:8" x14ac:dyDescent="0.25">
      <c r="A2" t="s">
        <v>1</v>
      </c>
      <c r="B2" t="s">
        <v>2</v>
      </c>
      <c r="C2" t="s">
        <v>3</v>
      </c>
    </row>
    <row r="3" spans="1:8" x14ac:dyDescent="0.25">
      <c r="C3" t="s">
        <v>4</v>
      </c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12</v>
      </c>
    </row>
    <row r="6" spans="1:8" x14ac:dyDescent="0.25">
      <c r="A6" t="s">
        <v>79</v>
      </c>
      <c r="B6" t="s">
        <v>82</v>
      </c>
      <c r="H6" t="s">
        <v>83</v>
      </c>
    </row>
    <row r="7" spans="1:8" x14ac:dyDescent="0.25">
      <c r="A7" t="s">
        <v>13</v>
      </c>
      <c r="B7" t="s">
        <v>118</v>
      </c>
      <c r="C7">
        <v>800</v>
      </c>
      <c r="D7" t="s">
        <v>90</v>
      </c>
      <c r="H7" t="s">
        <v>119</v>
      </c>
    </row>
    <row r="8" spans="1:8" x14ac:dyDescent="0.25">
      <c r="A8" t="s">
        <v>13</v>
      </c>
      <c r="H8" t="s">
        <v>81</v>
      </c>
    </row>
    <row r="9" spans="1:8" x14ac:dyDescent="0.25">
      <c r="A9" t="s">
        <v>27</v>
      </c>
      <c r="B9" t="s">
        <v>104</v>
      </c>
      <c r="C9">
        <v>0</v>
      </c>
      <c r="D9" s="1" t="s">
        <v>29</v>
      </c>
      <c r="E9">
        <v>2</v>
      </c>
      <c r="F9">
        <v>1</v>
      </c>
      <c r="H9" t="s">
        <v>105</v>
      </c>
    </row>
    <row r="10" spans="1:8" x14ac:dyDescent="0.25">
      <c r="A10" t="s">
        <v>19</v>
      </c>
      <c r="B10" t="s">
        <v>106</v>
      </c>
      <c r="C10">
        <v>200</v>
      </c>
      <c r="D10" t="s">
        <v>75</v>
      </c>
      <c r="E10">
        <v>1</v>
      </c>
      <c r="G10">
        <v>1</v>
      </c>
      <c r="H10" t="s">
        <v>108</v>
      </c>
    </row>
    <row r="11" spans="1:8" x14ac:dyDescent="0.25">
      <c r="A11" t="s">
        <v>19</v>
      </c>
      <c r="B11" t="s">
        <v>110</v>
      </c>
      <c r="C11">
        <v>200</v>
      </c>
      <c r="D11" t="s">
        <v>24</v>
      </c>
      <c r="E11">
        <v>2</v>
      </c>
    </row>
    <row r="12" spans="1:8" x14ac:dyDescent="0.25">
      <c r="A12" t="s">
        <v>19</v>
      </c>
      <c r="B12" t="s">
        <v>107</v>
      </c>
      <c r="C12">
        <v>100</v>
      </c>
      <c r="D12" t="s">
        <v>116</v>
      </c>
      <c r="E12">
        <v>1</v>
      </c>
      <c r="H12" t="s">
        <v>109</v>
      </c>
    </row>
    <row r="13" spans="1:8" x14ac:dyDescent="0.25">
      <c r="A13" t="s">
        <v>19</v>
      </c>
      <c r="B13" t="s">
        <v>114</v>
      </c>
      <c r="C13">
        <v>200</v>
      </c>
      <c r="D13" t="s">
        <v>75</v>
      </c>
      <c r="F13">
        <v>1</v>
      </c>
      <c r="G13">
        <v>1</v>
      </c>
      <c r="H13" t="s">
        <v>115</v>
      </c>
    </row>
    <row r="14" spans="1:8" x14ac:dyDescent="0.25">
      <c r="A14" t="s">
        <v>32</v>
      </c>
      <c r="B14" t="s">
        <v>111</v>
      </c>
      <c r="C14">
        <v>1000</v>
      </c>
      <c r="D14" t="s">
        <v>24</v>
      </c>
      <c r="E14">
        <v>2</v>
      </c>
      <c r="H14" t="s">
        <v>112</v>
      </c>
    </row>
    <row r="15" spans="1:8" x14ac:dyDescent="0.25">
      <c r="A15" t="s">
        <v>32</v>
      </c>
      <c r="B15" t="s">
        <v>85</v>
      </c>
      <c r="C15">
        <v>1000</v>
      </c>
      <c r="D15" t="s">
        <v>75</v>
      </c>
      <c r="E15">
        <v>1</v>
      </c>
      <c r="F15">
        <v>1</v>
      </c>
      <c r="H15" t="s">
        <v>113</v>
      </c>
    </row>
    <row r="16" spans="1:8" x14ac:dyDescent="0.25">
      <c r="A16" t="s">
        <v>32</v>
      </c>
      <c r="B16" t="s">
        <v>38</v>
      </c>
      <c r="C16">
        <v>300</v>
      </c>
      <c r="D16" t="s">
        <v>75</v>
      </c>
      <c r="F16">
        <v>1</v>
      </c>
    </row>
    <row r="17" spans="1:8" x14ac:dyDescent="0.25">
      <c r="A17" t="s">
        <v>32</v>
      </c>
      <c r="B17" t="s">
        <v>38</v>
      </c>
      <c r="C17">
        <v>300</v>
      </c>
      <c r="D17" t="s">
        <v>75</v>
      </c>
      <c r="F17">
        <v>1</v>
      </c>
    </row>
    <row r="18" spans="1:8" x14ac:dyDescent="0.25">
      <c r="A18" t="s">
        <v>32</v>
      </c>
      <c r="B18" t="s">
        <v>117</v>
      </c>
      <c r="C18">
        <v>1000</v>
      </c>
      <c r="D18" t="s">
        <v>116</v>
      </c>
      <c r="H18" t="s">
        <v>42</v>
      </c>
    </row>
    <row r="19" spans="1:8" x14ac:dyDescent="0.25">
      <c r="C19">
        <f>SUM(C6:C18)</f>
        <v>5100</v>
      </c>
      <c r="E19">
        <f t="shared" ref="E19:G19" si="0">SUM(E6:E18)</f>
        <v>9</v>
      </c>
      <c r="F19">
        <f t="shared" si="0"/>
        <v>5</v>
      </c>
      <c r="G19">
        <f t="shared" si="0"/>
        <v>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/>
  </sheetViews>
  <sheetFormatPr defaultRowHeight="15" x14ac:dyDescent="0.25"/>
  <cols>
    <col min="2" max="2" width="39.7109375" bestFit="1" customWidth="1"/>
    <col min="4" max="4" width="14.5703125" bestFit="1" customWidth="1"/>
    <col min="8" max="8" width="40.140625" bestFit="1" customWidth="1"/>
  </cols>
  <sheetData>
    <row r="1" spans="1:8" x14ac:dyDescent="0.25">
      <c r="A1" t="s">
        <v>156</v>
      </c>
    </row>
    <row r="2" spans="1:8" x14ac:dyDescent="0.25">
      <c r="A2" t="s">
        <v>1</v>
      </c>
      <c r="B2" t="s">
        <v>157</v>
      </c>
      <c r="C2" t="s">
        <v>3</v>
      </c>
    </row>
    <row r="3" spans="1:8" x14ac:dyDescent="0.25">
      <c r="C3" t="s">
        <v>88</v>
      </c>
    </row>
    <row r="5" spans="1:8" x14ac:dyDescent="0.25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12</v>
      </c>
    </row>
    <row r="6" spans="1:8" x14ac:dyDescent="0.25">
      <c r="A6" t="s">
        <v>79</v>
      </c>
      <c r="B6" t="s">
        <v>82</v>
      </c>
      <c r="H6" t="s">
        <v>83</v>
      </c>
    </row>
    <row r="7" spans="1:8" x14ac:dyDescent="0.25">
      <c r="A7" t="s">
        <v>13</v>
      </c>
      <c r="B7" t="s">
        <v>118</v>
      </c>
      <c r="C7">
        <v>800</v>
      </c>
      <c r="D7" t="s">
        <v>90</v>
      </c>
      <c r="H7" t="s">
        <v>119</v>
      </c>
    </row>
    <row r="8" spans="1:8" x14ac:dyDescent="0.25">
      <c r="A8" t="s">
        <v>13</v>
      </c>
      <c r="H8" t="s">
        <v>81</v>
      </c>
    </row>
    <row r="9" spans="1:8" x14ac:dyDescent="0.25">
      <c r="A9" t="s">
        <v>27</v>
      </c>
      <c r="B9" t="s">
        <v>158</v>
      </c>
      <c r="C9">
        <v>0</v>
      </c>
      <c r="D9" s="1" t="s">
        <v>29</v>
      </c>
    </row>
    <row r="10" spans="1:8" x14ac:dyDescent="0.25">
      <c r="A10" t="s">
        <v>19</v>
      </c>
      <c r="C10">
        <v>0</v>
      </c>
    </row>
    <row r="11" spans="1:8" x14ac:dyDescent="0.25">
      <c r="A11" t="s">
        <v>19</v>
      </c>
      <c r="C11">
        <v>0</v>
      </c>
    </row>
    <row r="12" spans="1:8" x14ac:dyDescent="0.25">
      <c r="A12" t="s">
        <v>19</v>
      </c>
      <c r="C12">
        <v>0</v>
      </c>
    </row>
    <row r="13" spans="1:8" x14ac:dyDescent="0.25">
      <c r="A13" t="s">
        <v>19</v>
      </c>
      <c r="C13">
        <v>0</v>
      </c>
    </row>
    <row r="14" spans="1:8" x14ac:dyDescent="0.25">
      <c r="A14" t="s">
        <v>32</v>
      </c>
      <c r="C14">
        <v>0</v>
      </c>
    </row>
    <row r="15" spans="1:8" x14ac:dyDescent="0.25">
      <c r="A15" t="s">
        <v>32</v>
      </c>
      <c r="C15">
        <v>0</v>
      </c>
    </row>
    <row r="16" spans="1:8" x14ac:dyDescent="0.25">
      <c r="A16" t="s">
        <v>32</v>
      </c>
      <c r="C16">
        <v>0</v>
      </c>
    </row>
    <row r="17" spans="1:7" x14ac:dyDescent="0.25">
      <c r="A17" t="s">
        <v>32</v>
      </c>
      <c r="C17">
        <v>0</v>
      </c>
    </row>
    <row r="18" spans="1:7" x14ac:dyDescent="0.25">
      <c r="A18" t="s">
        <v>32</v>
      </c>
      <c r="C18">
        <v>0</v>
      </c>
    </row>
    <row r="19" spans="1:7" x14ac:dyDescent="0.25">
      <c r="C19">
        <f>SUM(C6:C18)</f>
        <v>800</v>
      </c>
      <c r="E19">
        <f t="shared" ref="E19:G19" si="0">SUM(E6:E18)</f>
        <v>0</v>
      </c>
      <c r="F19">
        <f t="shared" si="0"/>
        <v>0</v>
      </c>
      <c r="G19">
        <f t="shared" si="0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workbookViewId="0">
      <selection activeCell="D23" sqref="D23"/>
    </sheetView>
  </sheetViews>
  <sheetFormatPr defaultRowHeight="15" x14ac:dyDescent="0.25"/>
  <cols>
    <col min="1" max="1" width="21" bestFit="1" customWidth="1"/>
    <col min="2" max="2" width="22" bestFit="1" customWidth="1"/>
    <col min="3" max="3" width="33.42578125" bestFit="1" customWidth="1"/>
    <col min="4" max="4" width="18.7109375" bestFit="1" customWidth="1"/>
    <col min="5" max="5" width="36" bestFit="1" customWidth="1"/>
    <col min="6" max="6" width="24.28515625" bestFit="1" customWidth="1"/>
    <col min="7" max="7" width="20.5703125" bestFit="1" customWidth="1"/>
  </cols>
  <sheetData>
    <row r="1" spans="1:7" ht="27" x14ac:dyDescent="0.45">
      <c r="A1" s="2" t="s">
        <v>74</v>
      </c>
    </row>
    <row r="2" spans="1:7" ht="15.75" thickBot="1" x14ac:dyDescent="0.3">
      <c r="A2" s="3" t="s">
        <v>21</v>
      </c>
      <c r="B2" s="3" t="s">
        <v>75</v>
      </c>
      <c r="C2" s="3" t="s">
        <v>15</v>
      </c>
      <c r="D2" s="3" t="s">
        <v>37</v>
      </c>
      <c r="E2" s="3" t="s">
        <v>24</v>
      </c>
      <c r="F2" s="3" t="s">
        <v>64</v>
      </c>
      <c r="G2" s="3" t="s">
        <v>69</v>
      </c>
    </row>
    <row r="3" spans="1:7" x14ac:dyDescent="0.25">
      <c r="A3" s="4" t="s">
        <v>20</v>
      </c>
      <c r="B3" s="4" t="s">
        <v>51</v>
      </c>
      <c r="C3" s="5" t="s">
        <v>31</v>
      </c>
      <c r="D3" s="5" t="s">
        <v>40</v>
      </c>
      <c r="E3" s="4" t="s">
        <v>58</v>
      </c>
      <c r="F3" s="4" t="s">
        <v>65</v>
      </c>
      <c r="G3" s="6" t="s">
        <v>60</v>
      </c>
    </row>
    <row r="4" spans="1:7" x14ac:dyDescent="0.25">
      <c r="A4" s="7" t="s">
        <v>22</v>
      </c>
      <c r="B4" s="7" t="s">
        <v>52</v>
      </c>
      <c r="C4" s="8" t="s">
        <v>38</v>
      </c>
      <c r="D4" s="8" t="s">
        <v>41</v>
      </c>
      <c r="E4" s="8" t="s">
        <v>23</v>
      </c>
      <c r="F4" s="8" t="s">
        <v>66</v>
      </c>
      <c r="G4" s="8" t="s">
        <v>70</v>
      </c>
    </row>
    <row r="5" spans="1:7" x14ac:dyDescent="0.25">
      <c r="A5" s="7" t="s">
        <v>26</v>
      </c>
      <c r="B5" s="8" t="s">
        <v>53</v>
      </c>
      <c r="C5" s="8" t="s">
        <v>44</v>
      </c>
      <c r="D5" s="7" t="s">
        <v>38</v>
      </c>
      <c r="E5" s="8" t="s">
        <v>25</v>
      </c>
      <c r="F5" s="8" t="s">
        <v>67</v>
      </c>
      <c r="G5" s="7" t="s">
        <v>38</v>
      </c>
    </row>
    <row r="6" spans="1:7" x14ac:dyDescent="0.25">
      <c r="A6" s="9" t="s">
        <v>39</v>
      </c>
      <c r="B6" s="8" t="s">
        <v>54</v>
      </c>
      <c r="C6" s="8" t="s">
        <v>14</v>
      </c>
      <c r="D6" s="8" t="s">
        <v>35</v>
      </c>
      <c r="E6" s="8" t="s">
        <v>59</v>
      </c>
      <c r="F6" s="8" t="s">
        <v>68</v>
      </c>
      <c r="G6" s="8" t="s">
        <v>71</v>
      </c>
    </row>
    <row r="7" spans="1:7" x14ac:dyDescent="0.25">
      <c r="A7" s="7" t="s">
        <v>38</v>
      </c>
      <c r="B7" s="8" t="s">
        <v>46</v>
      </c>
      <c r="C7" s="8" t="s">
        <v>16</v>
      </c>
      <c r="D7" s="7" t="s">
        <v>36</v>
      </c>
      <c r="E7" s="8" t="s">
        <v>60</v>
      </c>
      <c r="F7" s="8"/>
      <c r="G7" s="7" t="s">
        <v>72</v>
      </c>
    </row>
    <row r="8" spans="1:7" x14ac:dyDescent="0.25">
      <c r="A8" s="7" t="s">
        <v>34</v>
      </c>
      <c r="B8" s="7" t="s">
        <v>38</v>
      </c>
      <c r="C8" s="8" t="s">
        <v>56</v>
      </c>
      <c r="D8" s="7" t="s">
        <v>17</v>
      </c>
      <c r="E8" s="9" t="s">
        <v>35</v>
      </c>
      <c r="F8" s="8"/>
      <c r="G8" s="8" t="s">
        <v>73</v>
      </c>
    </row>
    <row r="9" spans="1:7" x14ac:dyDescent="0.25">
      <c r="A9" s="8" t="s">
        <v>48</v>
      </c>
      <c r="B9" s="8" t="s">
        <v>55</v>
      </c>
      <c r="C9" s="8"/>
      <c r="D9" s="9" t="s">
        <v>57</v>
      </c>
      <c r="E9" s="7" t="s">
        <v>61</v>
      </c>
      <c r="F9" s="8"/>
      <c r="G9" s="7" t="s">
        <v>17</v>
      </c>
    </row>
    <row r="10" spans="1:7" x14ac:dyDescent="0.25">
      <c r="A10" s="8" t="s">
        <v>49</v>
      </c>
      <c r="B10" s="7" t="s">
        <v>17</v>
      </c>
      <c r="C10" s="8"/>
      <c r="D10" s="8"/>
      <c r="E10" s="8" t="s">
        <v>62</v>
      </c>
      <c r="F10" s="8"/>
      <c r="G10" s="8"/>
    </row>
    <row r="11" spans="1:7" x14ac:dyDescent="0.25">
      <c r="A11" s="8" t="s">
        <v>50</v>
      </c>
      <c r="B11" s="8" t="s">
        <v>49</v>
      </c>
      <c r="C11" s="8"/>
      <c r="D11" s="8"/>
      <c r="E11" s="7" t="s">
        <v>63</v>
      </c>
      <c r="F11" s="8"/>
      <c r="G11" s="8"/>
    </row>
    <row r="12" spans="1:7" x14ac:dyDescent="0.25">
      <c r="A12" s="7" t="s">
        <v>33</v>
      </c>
      <c r="B12" s="8"/>
      <c r="C12" s="8"/>
      <c r="D12" s="8"/>
      <c r="E12" s="8"/>
      <c r="F12" s="8"/>
      <c r="G12" s="8"/>
    </row>
    <row r="13" spans="1:7" x14ac:dyDescent="0.25">
      <c r="A13" s="8"/>
      <c r="B13" s="8"/>
      <c r="C13" s="8"/>
      <c r="D13" s="8"/>
      <c r="E13" s="8"/>
      <c r="F13" s="8"/>
      <c r="G13" s="8"/>
    </row>
    <row r="14" spans="1:7" x14ac:dyDescent="0.25">
      <c r="A14" s="8"/>
      <c r="B14" s="8"/>
      <c r="C14" s="8"/>
      <c r="D14" s="8"/>
      <c r="E14" s="8"/>
      <c r="F14" s="8"/>
      <c r="G14" s="8"/>
    </row>
  </sheetData>
  <pageMargins left="0.7" right="0.7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MurphyJetwash</vt:lpstr>
      <vt:lpstr>BurgessJetwash</vt:lpstr>
      <vt:lpstr>JubalEsmerelda</vt:lpstr>
      <vt:lpstr>CorbinJetwash</vt:lpstr>
      <vt:lpstr>CorbinWalden</vt:lpstr>
      <vt:lpstr>MontyJetwash</vt:lpstr>
      <vt:lpstr>MontyJetwash (2)</vt:lpstr>
      <vt:lpstr>Shopping</vt:lpstr>
    </vt:vector>
  </TitlesOfParts>
  <Company>Cardinal Stritch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Cassel, Edward J.</dc:creator>
  <cp:lastModifiedBy>Seven</cp:lastModifiedBy>
  <cp:lastPrinted>2015-12-04T18:44:43Z</cp:lastPrinted>
  <dcterms:created xsi:type="dcterms:W3CDTF">2015-12-03T21:11:23Z</dcterms:created>
  <dcterms:modified xsi:type="dcterms:W3CDTF">2015-12-21T22:23:04Z</dcterms:modified>
</cp:coreProperties>
</file>